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filterPrivacy="1"/>
  <xr:revisionPtr revIDLastSave="0" documentId="13_ncr:1_{B1FAD058-FE84-4756-AC55-5BB2221E669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1 (2)" sheetId="4" r:id="rId1"/>
    <sheet name="1" sheetId="3" r:id="rId2"/>
    <sheet name="教材" sheetId="1" r:id="rId3"/>
  </sheets>
  <definedNames>
    <definedName name="_xlnm.Print_Area" localSheetId="0">'1 (2)'!$A$1:$AF$15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4" l="1"/>
  <c r="R12" i="4"/>
  <c r="R11" i="4"/>
  <c r="R10" i="4"/>
  <c r="R9" i="4"/>
  <c r="R8" i="4"/>
  <c r="R7" i="4"/>
  <c r="R13" i="3" l="1"/>
  <c r="R12" i="3"/>
  <c r="R11" i="3"/>
  <c r="AD10" i="3"/>
  <c r="R10" i="3"/>
  <c r="AD9" i="3"/>
  <c r="R9" i="3"/>
  <c r="R8" i="3"/>
  <c r="R7" i="3"/>
  <c r="AD10" i="1" l="1"/>
  <c r="AD9" i="1"/>
  <c r="R13" i="1"/>
  <c r="R12" i="1"/>
  <c r="R11" i="1"/>
  <c r="R10" i="1"/>
  <c r="R9" i="1"/>
  <c r="R8" i="1"/>
  <c r="R7" i="1"/>
</calcChain>
</file>

<file path=xl/sharedStrings.xml><?xml version="1.0" encoding="utf-8"?>
<sst xmlns="http://schemas.openxmlformats.org/spreadsheetml/2006/main" count="393" uniqueCount="61">
  <si>
    <t>附件1</t>
  </si>
  <si>
    <t>湖北省2022年秋季学期中小学教科书零售价格申报表</t>
    <phoneticPr fontId="6" type="noConversion"/>
  </si>
  <si>
    <r>
      <t>申报单位(盖章）：星球地图出版社                                                                       申报日期：</t>
    </r>
    <r>
      <rPr>
        <sz val="20"/>
        <rFont val="宋体"/>
        <family val="3"/>
        <charset val="134"/>
      </rPr>
      <t xml:space="preserve">2021年6月3日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phoneticPr fontId="6" type="noConversion"/>
  </si>
  <si>
    <t>序号</t>
  </si>
  <si>
    <t>书名</t>
  </si>
  <si>
    <t>未裁切
纸张尺寸</t>
  </si>
  <si>
    <t>幅面
尺寸代码</t>
  </si>
  <si>
    <t>成品规格
(mm)</t>
  </si>
  <si>
    <t>版心规格
(mm)</t>
  </si>
  <si>
    <t>字号</t>
  </si>
  <si>
    <t>每面
行数</t>
  </si>
  <si>
    <t>每行
字数</t>
  </si>
  <si>
    <t>目录、注释、练习等
用字
字号</t>
  </si>
  <si>
    <t>油墨</t>
  </si>
  <si>
    <t>正文</t>
  </si>
  <si>
    <t>封面</t>
  </si>
  <si>
    <t>插页</t>
  </si>
  <si>
    <t>每册定价
(元)</t>
  </si>
  <si>
    <t>出版社</t>
  </si>
  <si>
    <t>备注</t>
  </si>
  <si>
    <t>材料</t>
  </si>
  <si>
    <t>正反
色数</t>
  </si>
  <si>
    <t>印张数</t>
  </si>
  <si>
    <t>印张
单价</t>
  </si>
  <si>
    <t>正文
价格</t>
  </si>
  <si>
    <t>色数</t>
  </si>
  <si>
    <t>封面
单价</t>
  </si>
  <si>
    <t>覆膜</t>
  </si>
  <si>
    <t>上光油</t>
  </si>
  <si>
    <t>封面
价格</t>
  </si>
  <si>
    <t>页数</t>
  </si>
  <si>
    <t>插页
单价</t>
  </si>
  <si>
    <t>插页
价格</t>
  </si>
  <si>
    <t>义务教育教科书·地理图册 七年级上册 朱 翔、周瑞祥、刘新民</t>
    <phoneticPr fontId="6" type="noConversion"/>
  </si>
  <si>
    <t>890*1240</t>
    <phoneticPr fontId="6" type="noConversion"/>
  </si>
  <si>
    <t>A4</t>
    <phoneticPr fontId="6" type="noConversion"/>
  </si>
  <si>
    <t>210*297</t>
    <phoneticPr fontId="6" type="noConversion"/>
  </si>
  <si>
    <t>166*244</t>
    <phoneticPr fontId="6" type="noConversion"/>
  </si>
  <si>
    <t>10.5P</t>
    <phoneticPr fontId="6" type="noConversion"/>
  </si>
  <si>
    <t>环保
绿色</t>
    <phoneticPr fontId="6" type="noConversion"/>
  </si>
  <si>
    <t>80克地图纸</t>
  </si>
  <si>
    <t>105克铜</t>
  </si>
  <si>
    <t>星球地图出版社</t>
  </si>
  <si>
    <t>图册教材多以图片形式呈现，无文字正文</t>
    <phoneticPr fontId="6" type="noConversion"/>
  </si>
  <si>
    <t>义务教育教科书·地理图册 八年级上册 朱 翔、周瑞祥、刘新民</t>
    <phoneticPr fontId="6" type="noConversion"/>
  </si>
  <si>
    <t>普通高中教科书·地理图册 必修 第一册 周瑞祥、高俊昌）</t>
    <phoneticPr fontId="6" type="noConversion"/>
  </si>
  <si>
    <t>普通高中教科书·地理图册 必修 第二册 周瑞祥、高俊昌）</t>
    <phoneticPr fontId="6" type="noConversion"/>
  </si>
  <si>
    <t>普通高中教科书·地理图册 选择性必修1 自然地理基础 周瑞祥、高俊昌</t>
    <phoneticPr fontId="6" type="noConversion"/>
  </si>
  <si>
    <t>普通高中教科书·地理图册 选择性必修2 区域发展 周瑞祥、高俊昌</t>
    <phoneticPr fontId="6" type="noConversion"/>
  </si>
  <si>
    <t>普通高中教科书·地理图册 选择性必修3 资源、环境与国家安全 周瑞祥、高俊昌</t>
    <phoneticPr fontId="6" type="noConversion"/>
  </si>
  <si>
    <t>申报单位地址：北京市北三环中路69号                        联系人：崔雪妮               联系方式：010-66722258 
委托代理单位地址：武汉市武昌区阅马场九龙井小区            联系人：杨莹                 联系方式：15972969065</t>
    <phoneticPr fontId="6" type="noConversion"/>
  </si>
  <si>
    <t>*请在书名栏注明书本名称、年级及上下册；循环教材的，在书名后加注“（循环教科书）”。
列入我省中小学用书目录的教科书的配套光盘每张（片）5元，磁带每盘6元，由学生自愿选择。</t>
  </si>
  <si>
    <t>12P</t>
    <phoneticPr fontId="2" type="noConversion"/>
  </si>
  <si>
    <t>开本</t>
    <phoneticPr fontId="2" type="noConversion"/>
  </si>
  <si>
    <t>是否循环
教材</t>
    <phoneticPr fontId="2" type="noConversion"/>
  </si>
  <si>
    <t>否</t>
    <phoneticPr fontId="2" type="noConversion"/>
  </si>
  <si>
    <t xml:space="preserve">申报单位(盖章）：星球地图出版社                                                                       申报日期：2022年7月6日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6" type="noConversion"/>
  </si>
  <si>
    <t>湖北省2023年秋季学期中小学教科书零售价格申报表</t>
    <phoneticPr fontId="6" type="noConversion"/>
  </si>
  <si>
    <t xml:space="preserve">申报单位(盖章）：星球地图出版社                                                                       申报日期：2023年5月29日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6" type="noConversion"/>
  </si>
  <si>
    <t>义务教育教科书·地理图册 七年级上册 朱 翔、周瑞祥、刘新民</t>
  </si>
  <si>
    <t>义务教育教科书·地理图册 八年级上册 朱 翔、周瑞祥、刘新民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</si>
</sst>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00_);[Red]\(0.000\)"/>
    <numFmt numFmtId="178" formatCode="0.000_ "/>
    <numFmt numFmtId="179" formatCode="0.00_ "/>
    <numFmt numFmtId="180" formatCode="0.00_);[Red]\(0.00\)"/>
  </numFmts>
  <fonts count="20">
    <font>
      <sz val="11"/>
      <color theme="1"/>
      <name val="等线"/>
      <family val="2"/>
      <scheme val="minor"/>
    </font>
    <font>
      <sz val="26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28"/>
      <name val="方正小标宋简体"/>
      <family val="4"/>
      <charset val="134"/>
    </font>
    <font>
      <sz val="9"/>
      <name val="新宋体"/>
      <family val="3"/>
      <charset val="134"/>
    </font>
    <font>
      <sz val="2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2"/>
      <color rgb="FF000000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20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6">
    <xf numFmtId="0" fontId="0" fillId="0" borderId="0" xfId="0"/>
    <xf numFmtId="0" fontId="1" fillId="2" borderId="0" xfId="0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177" fontId="3" fillId="2" borderId="0" xfId="0" applyNumberFormat="1" applyFont="1" applyFill="1" applyBorder="1" applyAlignment="1">
      <alignment horizontal="right" vertical="center"/>
    </xf>
    <xf numFmtId="177" fontId="3" fillId="2" borderId="0" xfId="0" applyNumberFormat="1" applyFont="1" applyFill="1" applyBorder="1" applyAlignment="1">
      <alignment vertical="center"/>
    </xf>
    <xf numFmtId="178" fontId="3" fillId="2" borderId="0" xfId="0" applyNumberFormat="1" applyFont="1" applyFill="1" applyBorder="1" applyAlignment="1">
      <alignment horizontal="right" vertical="center"/>
    </xf>
    <xf numFmtId="179" fontId="4" fillId="2" borderId="0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178" fontId="3" fillId="0" borderId="1" xfId="1" applyNumberFormat="1" applyFont="1" applyFill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horizontal="right" vertical="center"/>
    </xf>
    <xf numFmtId="180" fontId="4" fillId="0" borderId="1" xfId="1" applyNumberFormat="1" applyFont="1" applyFill="1" applyBorder="1" applyAlignment="1">
      <alignment horizontal="center" vertical="center"/>
    </xf>
    <xf numFmtId="179" fontId="3" fillId="0" borderId="1" xfId="1" applyNumberFormat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178" fontId="11" fillId="0" borderId="1" xfId="1" applyNumberFormat="1" applyFont="1" applyFill="1" applyBorder="1" applyAlignment="1">
      <alignment horizontal="center" vertical="center" wrapText="1"/>
    </xf>
    <xf numFmtId="177" fontId="11" fillId="0" borderId="1" xfId="1" applyNumberFormat="1" applyFont="1" applyFill="1" applyBorder="1" applyAlignment="1">
      <alignment horizontal="center" vertical="center" wrapText="1"/>
    </xf>
    <xf numFmtId="177" fontId="11" fillId="0" borderId="1" xfId="1" applyNumberFormat="1" applyFont="1" applyFill="1" applyBorder="1" applyAlignment="1">
      <alignment horizontal="right" vertical="center" wrapText="1"/>
    </xf>
    <xf numFmtId="0" fontId="11" fillId="0" borderId="1" xfId="1" applyFont="1" applyFill="1" applyBorder="1" applyAlignment="1">
      <alignment horizontal="left" vertical="center" wrapText="1"/>
    </xf>
    <xf numFmtId="180" fontId="12" fillId="0" borderId="1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180" fontId="16" fillId="0" borderId="1" xfId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179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9" fontId="15" fillId="2" borderId="1" xfId="0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/>
    </xf>
    <xf numFmtId="0" fontId="15" fillId="0" borderId="1" xfId="1" applyNumberFormat="1" applyFont="1" applyFill="1" applyBorder="1" applyAlignment="1">
      <alignment vertical="center"/>
    </xf>
    <xf numFmtId="0" fontId="15" fillId="0" borderId="1" xfId="1" applyFont="1" applyFill="1" applyBorder="1" applyAlignment="1">
      <alignment horizontal="right" vertical="center"/>
    </xf>
    <xf numFmtId="179" fontId="15" fillId="0" borderId="1" xfId="1" applyNumberFormat="1" applyFont="1" applyFill="1" applyBorder="1" applyAlignment="1">
      <alignment horizontal="left" vertical="center" wrapText="1"/>
    </xf>
    <xf numFmtId="0" fontId="17" fillId="0" borderId="0" xfId="0" applyFont="1"/>
    <xf numFmtId="0" fontId="18" fillId="0" borderId="1" xfId="1" applyFont="1" applyFill="1" applyBorder="1" applyAlignment="1">
      <alignment horizontal="center" vertical="center" wrapText="1"/>
    </xf>
    <xf numFmtId="0" fontId="18" fillId="0" borderId="1" xfId="1" applyNumberFormat="1" applyFont="1" applyFill="1" applyBorder="1" applyAlignment="1">
      <alignment horizontal="center" vertical="center" wrapText="1"/>
    </xf>
    <xf numFmtId="178" fontId="18" fillId="0" borderId="1" xfId="1" applyNumberFormat="1" applyFont="1" applyFill="1" applyBorder="1" applyAlignment="1">
      <alignment horizontal="center" vertical="center" wrapText="1"/>
    </xf>
    <xf numFmtId="177" fontId="18" fillId="0" borderId="1" xfId="1" applyNumberFormat="1" applyFont="1" applyFill="1" applyBorder="1" applyAlignment="1">
      <alignment horizontal="center" vertical="center" wrapText="1"/>
    </xf>
    <xf numFmtId="177" fontId="18" fillId="0" borderId="1" xfId="1" applyNumberFormat="1" applyFont="1" applyFill="1" applyBorder="1" applyAlignment="1">
      <alignment horizontal="right" vertical="center" wrapText="1"/>
    </xf>
    <xf numFmtId="0" fontId="18" fillId="0" borderId="1" xfId="1" applyFont="1" applyFill="1" applyBorder="1" applyAlignment="1">
      <alignment horizontal="left" vertical="center" wrapText="1"/>
    </xf>
    <xf numFmtId="180" fontId="19" fillId="0" borderId="1" xfId="1" applyNumberFormat="1" applyFont="1" applyFill="1" applyBorder="1" applyAlignment="1">
      <alignment horizontal="center" vertical="center" wrapText="1"/>
    </xf>
    <xf numFmtId="180" fontId="15" fillId="0" borderId="1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178" fontId="8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</cellXfs>
  <cellStyles count="2">
    <cellStyle name="常规" xfId="0" builtinId="0"/>
    <cellStyle name="常规_Sheet1" xfId="1" xr:uid="{C4FD3CBE-0529-4DF3-9514-12EF75EBA6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D2CAE-D66D-4703-B831-C5CA007A5727}">
  <sheetPr>
    <pageSetUpPr fitToPage="1"/>
  </sheetPr>
  <dimension ref="A1:AF15"/>
  <sheetViews>
    <sheetView tabSelected="1" zoomScale="70" zoomScaleNormal="70" zoomScaleSheetLayoutView="70" workbookViewId="0">
      <selection activeCell="AJ10" sqref="AJ10"/>
    </sheetView>
  </sheetViews>
  <sheetFormatPr defaultRowHeight="14.25"/>
  <cols>
    <col min="1" max="1" width="6.25" customWidth="1"/>
    <col min="2" max="2" width="24" customWidth="1"/>
    <col min="3" max="3" width="6.875" customWidth="1"/>
    <col min="4" max="4" width="6.125" style="34" customWidth="1"/>
    <col min="6" max="6" width="6.5" customWidth="1"/>
    <col min="7" max="8" width="9.625" bestFit="1" customWidth="1"/>
    <col min="9" max="11" width="6.5" customWidth="1"/>
    <col min="12" max="12" width="7.125" customWidth="1"/>
    <col min="13" max="13" width="6.125" customWidth="1"/>
    <col min="14" max="14" width="7" customWidth="1"/>
    <col min="15" max="15" width="5.375" customWidth="1"/>
    <col min="16" max="16" width="5.875" customWidth="1"/>
    <col min="17" max="18" width="8.5" bestFit="1" customWidth="1"/>
    <col min="19" max="19" width="7.875" customWidth="1"/>
    <col min="20" max="20" width="5.375" customWidth="1"/>
    <col min="21" max="29" width="5.125" customWidth="1"/>
    <col min="32" max="32" width="11.375" customWidth="1"/>
  </cols>
  <sheetData>
    <row r="1" spans="1:32" ht="36.75">
      <c r="A1" s="61" t="s">
        <v>0</v>
      </c>
      <c r="B1" s="61"/>
      <c r="C1" s="35"/>
      <c r="D1" s="32"/>
      <c r="E1" s="35"/>
      <c r="F1" s="35"/>
      <c r="G1" s="35"/>
      <c r="H1" s="35"/>
      <c r="I1" s="35"/>
      <c r="J1" s="2"/>
      <c r="K1" s="2"/>
      <c r="L1" s="35"/>
      <c r="M1" s="3"/>
      <c r="N1" s="4"/>
      <c r="O1" s="5"/>
      <c r="P1" s="5"/>
      <c r="Q1" s="6"/>
      <c r="R1" s="7"/>
      <c r="S1" s="3"/>
      <c r="T1" s="5"/>
      <c r="U1" s="6"/>
      <c r="V1" s="6"/>
      <c r="W1" s="6"/>
      <c r="X1" s="6"/>
      <c r="Y1" s="4"/>
      <c r="Z1" s="5"/>
      <c r="AA1" s="5"/>
      <c r="AB1" s="8"/>
      <c r="AC1" s="8"/>
      <c r="AD1" s="9"/>
      <c r="AE1" s="4"/>
      <c r="AF1" s="3"/>
    </row>
    <row r="2" spans="1:32" ht="36.75">
      <c r="A2" s="62" t="s">
        <v>57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</row>
    <row r="3" spans="1:32" ht="48" customHeight="1">
      <c r="A3" s="63" t="s">
        <v>58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</row>
    <row r="4" spans="1:32" ht="39" customHeight="1">
      <c r="A4" s="64" t="s">
        <v>3</v>
      </c>
      <c r="B4" s="64" t="s">
        <v>4</v>
      </c>
      <c r="C4" s="66" t="s">
        <v>54</v>
      </c>
      <c r="D4" s="64" t="s">
        <v>53</v>
      </c>
      <c r="E4" s="64" t="s">
        <v>5</v>
      </c>
      <c r="F4" s="64" t="s">
        <v>6</v>
      </c>
      <c r="G4" s="64" t="s">
        <v>7</v>
      </c>
      <c r="H4" s="64" t="s">
        <v>8</v>
      </c>
      <c r="I4" s="64" t="s">
        <v>9</v>
      </c>
      <c r="J4" s="67" t="s">
        <v>10</v>
      </c>
      <c r="K4" s="67" t="s">
        <v>11</v>
      </c>
      <c r="L4" s="64" t="s">
        <v>12</v>
      </c>
      <c r="M4" s="64" t="s">
        <v>13</v>
      </c>
      <c r="N4" s="64" t="s">
        <v>14</v>
      </c>
      <c r="O4" s="64"/>
      <c r="P4" s="64"/>
      <c r="Q4" s="64"/>
      <c r="R4" s="64"/>
      <c r="S4" s="64" t="s">
        <v>15</v>
      </c>
      <c r="T4" s="64"/>
      <c r="U4" s="64"/>
      <c r="V4" s="64"/>
      <c r="W4" s="64"/>
      <c r="X4" s="64"/>
      <c r="Y4" s="64" t="s">
        <v>16</v>
      </c>
      <c r="Z4" s="64"/>
      <c r="AA4" s="64"/>
      <c r="AB4" s="64"/>
      <c r="AC4" s="64"/>
      <c r="AD4" s="66" t="s">
        <v>17</v>
      </c>
      <c r="AE4" s="64" t="s">
        <v>18</v>
      </c>
      <c r="AF4" s="64" t="s">
        <v>19</v>
      </c>
    </row>
    <row r="5" spans="1:32" ht="34.5" customHeight="1">
      <c r="A5" s="65"/>
      <c r="B5" s="64"/>
      <c r="C5" s="66"/>
      <c r="D5" s="64"/>
      <c r="E5" s="64"/>
      <c r="F5" s="64"/>
      <c r="G5" s="64"/>
      <c r="H5" s="64"/>
      <c r="I5" s="64"/>
      <c r="J5" s="67"/>
      <c r="K5" s="67"/>
      <c r="L5" s="64"/>
      <c r="M5" s="64"/>
      <c r="N5" s="64" t="s">
        <v>20</v>
      </c>
      <c r="O5" s="64" t="s">
        <v>21</v>
      </c>
      <c r="P5" s="64" t="s">
        <v>22</v>
      </c>
      <c r="Q5" s="68" t="s">
        <v>23</v>
      </c>
      <c r="R5" s="68" t="s">
        <v>24</v>
      </c>
      <c r="S5" s="64" t="s">
        <v>20</v>
      </c>
      <c r="T5" s="64" t="s">
        <v>25</v>
      </c>
      <c r="U5" s="68" t="s">
        <v>26</v>
      </c>
      <c r="V5" s="68" t="s">
        <v>27</v>
      </c>
      <c r="W5" s="68" t="s">
        <v>28</v>
      </c>
      <c r="X5" s="68" t="s">
        <v>29</v>
      </c>
      <c r="Y5" s="64" t="s">
        <v>20</v>
      </c>
      <c r="Z5" s="64" t="s">
        <v>30</v>
      </c>
      <c r="AA5" s="64" t="s">
        <v>21</v>
      </c>
      <c r="AB5" s="73" t="s">
        <v>31</v>
      </c>
      <c r="AC5" s="68" t="s">
        <v>32</v>
      </c>
      <c r="AD5" s="66"/>
      <c r="AE5" s="64"/>
      <c r="AF5" s="64"/>
    </row>
    <row r="6" spans="1:32" ht="22.5" customHeight="1">
      <c r="A6" s="65"/>
      <c r="B6" s="64"/>
      <c r="C6" s="66"/>
      <c r="D6" s="64"/>
      <c r="E6" s="64"/>
      <c r="F6" s="64"/>
      <c r="G6" s="64"/>
      <c r="H6" s="64"/>
      <c r="I6" s="64"/>
      <c r="J6" s="67"/>
      <c r="K6" s="67"/>
      <c r="L6" s="64"/>
      <c r="M6" s="64"/>
      <c r="N6" s="64"/>
      <c r="O6" s="64"/>
      <c r="P6" s="64"/>
      <c r="Q6" s="68"/>
      <c r="R6" s="68"/>
      <c r="S6" s="64"/>
      <c r="T6" s="64"/>
      <c r="U6" s="68"/>
      <c r="V6" s="68"/>
      <c r="W6" s="68"/>
      <c r="X6" s="68"/>
      <c r="Y6" s="64"/>
      <c r="Z6" s="64"/>
      <c r="AA6" s="64"/>
      <c r="AB6" s="73"/>
      <c r="AC6" s="68"/>
      <c r="AD6" s="66"/>
      <c r="AE6" s="64"/>
      <c r="AF6" s="64"/>
    </row>
    <row r="7" spans="1:32" s="52" customFormat="1" ht="83.25" customHeight="1">
      <c r="A7" s="36">
        <v>1</v>
      </c>
      <c r="B7" s="37" t="s">
        <v>59</v>
      </c>
      <c r="C7" s="60" t="s">
        <v>55</v>
      </c>
      <c r="D7" s="39">
        <v>16</v>
      </c>
      <c r="E7" s="40" t="s">
        <v>34</v>
      </c>
      <c r="F7" s="41" t="s">
        <v>35</v>
      </c>
      <c r="G7" s="42" t="s">
        <v>36</v>
      </c>
      <c r="H7" s="42" t="s">
        <v>37</v>
      </c>
      <c r="I7" s="42" t="s">
        <v>52</v>
      </c>
      <c r="J7" s="42">
        <v>37</v>
      </c>
      <c r="K7" s="42">
        <v>39</v>
      </c>
      <c r="L7" s="41" t="s">
        <v>38</v>
      </c>
      <c r="M7" s="43" t="s">
        <v>39</v>
      </c>
      <c r="N7" s="40" t="s">
        <v>40</v>
      </c>
      <c r="O7" s="44">
        <v>8</v>
      </c>
      <c r="P7" s="44">
        <v>3.75</v>
      </c>
      <c r="Q7" s="45">
        <v>1.37</v>
      </c>
      <c r="R7" s="46">
        <f>Q7*P7</f>
        <v>5.1375000000000002</v>
      </c>
      <c r="S7" s="47" t="s">
        <v>41</v>
      </c>
      <c r="T7" s="44">
        <v>8</v>
      </c>
      <c r="U7" s="44"/>
      <c r="V7" s="44"/>
      <c r="W7" s="44"/>
      <c r="X7" s="44"/>
      <c r="Y7" s="48"/>
      <c r="Z7" s="49"/>
      <c r="AA7" s="50"/>
      <c r="AB7" s="50"/>
      <c r="AC7" s="50"/>
      <c r="AD7" s="38">
        <v>5.6</v>
      </c>
      <c r="AE7" s="40" t="s">
        <v>42</v>
      </c>
      <c r="AF7" s="51" t="s">
        <v>43</v>
      </c>
    </row>
    <row r="8" spans="1:32" s="52" customFormat="1" ht="83.25" customHeight="1">
      <c r="A8" s="36">
        <v>2</v>
      </c>
      <c r="B8" s="37" t="s">
        <v>60</v>
      </c>
      <c r="C8" s="60" t="s">
        <v>55</v>
      </c>
      <c r="D8" s="39">
        <v>16</v>
      </c>
      <c r="E8" s="40" t="s">
        <v>34</v>
      </c>
      <c r="F8" s="41" t="s">
        <v>35</v>
      </c>
      <c r="G8" s="42" t="s">
        <v>36</v>
      </c>
      <c r="H8" s="42" t="s">
        <v>37</v>
      </c>
      <c r="I8" s="42" t="s">
        <v>52</v>
      </c>
      <c r="J8" s="42">
        <v>37</v>
      </c>
      <c r="K8" s="42">
        <v>39</v>
      </c>
      <c r="L8" s="41" t="s">
        <v>38</v>
      </c>
      <c r="M8" s="43" t="s">
        <v>39</v>
      </c>
      <c r="N8" s="40" t="s">
        <v>40</v>
      </c>
      <c r="O8" s="44">
        <v>8</v>
      </c>
      <c r="P8" s="44">
        <v>3.75</v>
      </c>
      <c r="Q8" s="45">
        <v>1.37</v>
      </c>
      <c r="R8" s="46">
        <f>Q8*P8</f>
        <v>5.1375000000000002</v>
      </c>
      <c r="S8" s="47" t="s">
        <v>41</v>
      </c>
      <c r="T8" s="44">
        <v>8</v>
      </c>
      <c r="U8" s="44"/>
      <c r="V8" s="44"/>
      <c r="W8" s="44"/>
      <c r="X8" s="44"/>
      <c r="Y8" s="48"/>
      <c r="Z8" s="49"/>
      <c r="AA8" s="50"/>
      <c r="AB8" s="50"/>
      <c r="AC8" s="50"/>
      <c r="AD8" s="38">
        <v>5.6</v>
      </c>
      <c r="AE8" s="40" t="s">
        <v>42</v>
      </c>
      <c r="AF8" s="51" t="s">
        <v>43</v>
      </c>
    </row>
    <row r="9" spans="1:32" s="52" customFormat="1" ht="83.25" customHeight="1">
      <c r="A9" s="36">
        <v>3</v>
      </c>
      <c r="B9" s="37" t="s">
        <v>45</v>
      </c>
      <c r="C9" s="60" t="s">
        <v>55</v>
      </c>
      <c r="D9" s="39">
        <v>16</v>
      </c>
      <c r="E9" s="40" t="s">
        <v>34</v>
      </c>
      <c r="F9" s="41" t="s">
        <v>35</v>
      </c>
      <c r="G9" s="42" t="s">
        <v>36</v>
      </c>
      <c r="H9" s="42" t="s">
        <v>37</v>
      </c>
      <c r="I9" s="42" t="s">
        <v>52</v>
      </c>
      <c r="J9" s="42">
        <v>37</v>
      </c>
      <c r="K9" s="42">
        <v>39</v>
      </c>
      <c r="L9" s="41" t="s">
        <v>38</v>
      </c>
      <c r="M9" s="43" t="s">
        <v>39</v>
      </c>
      <c r="N9" s="53" t="s">
        <v>40</v>
      </c>
      <c r="O9" s="54">
        <v>8</v>
      </c>
      <c r="P9" s="53">
        <v>3.75</v>
      </c>
      <c r="Q9" s="55">
        <v>1.37</v>
      </c>
      <c r="R9" s="56">
        <f t="shared" ref="R9:R13" si="0">Q9*P9</f>
        <v>5.1375000000000002</v>
      </c>
      <c r="S9" s="53" t="s">
        <v>41</v>
      </c>
      <c r="T9" s="54">
        <v>8</v>
      </c>
      <c r="U9" s="56"/>
      <c r="V9" s="55"/>
      <c r="W9" s="55"/>
      <c r="X9" s="57"/>
      <c r="Y9" s="58"/>
      <c r="Z9" s="53"/>
      <c r="AA9" s="50"/>
      <c r="AB9" s="50"/>
      <c r="AC9" s="50"/>
      <c r="AD9" s="38">
        <v>5.6</v>
      </c>
      <c r="AE9" s="40" t="s">
        <v>42</v>
      </c>
      <c r="AF9" s="51" t="s">
        <v>43</v>
      </c>
    </row>
    <row r="10" spans="1:32" s="52" customFormat="1" ht="83.25" customHeight="1">
      <c r="A10" s="36">
        <v>4</v>
      </c>
      <c r="B10" s="37" t="s">
        <v>46</v>
      </c>
      <c r="C10" s="60" t="s">
        <v>55</v>
      </c>
      <c r="D10" s="39">
        <v>16</v>
      </c>
      <c r="E10" s="40" t="s">
        <v>34</v>
      </c>
      <c r="F10" s="41" t="s">
        <v>35</v>
      </c>
      <c r="G10" s="42" t="s">
        <v>36</v>
      </c>
      <c r="H10" s="42" t="s">
        <v>37</v>
      </c>
      <c r="I10" s="42" t="s">
        <v>52</v>
      </c>
      <c r="J10" s="42">
        <v>37</v>
      </c>
      <c r="K10" s="42">
        <v>39</v>
      </c>
      <c r="L10" s="41" t="s">
        <v>38</v>
      </c>
      <c r="M10" s="43" t="s">
        <v>39</v>
      </c>
      <c r="N10" s="53" t="s">
        <v>40</v>
      </c>
      <c r="O10" s="54">
        <v>8</v>
      </c>
      <c r="P10" s="53">
        <v>3.75</v>
      </c>
      <c r="Q10" s="55">
        <v>1.37</v>
      </c>
      <c r="R10" s="56">
        <f t="shared" si="0"/>
        <v>5.1375000000000002</v>
      </c>
      <c r="S10" s="53" t="s">
        <v>41</v>
      </c>
      <c r="T10" s="54">
        <v>8</v>
      </c>
      <c r="U10" s="56"/>
      <c r="V10" s="55"/>
      <c r="W10" s="55"/>
      <c r="X10" s="57"/>
      <c r="Y10" s="58"/>
      <c r="Z10" s="53"/>
      <c r="AA10" s="50"/>
      <c r="AB10" s="50"/>
      <c r="AC10" s="50"/>
      <c r="AD10" s="38">
        <v>5.6</v>
      </c>
      <c r="AE10" s="40" t="s">
        <v>42</v>
      </c>
      <c r="AF10" s="51" t="s">
        <v>43</v>
      </c>
    </row>
    <row r="11" spans="1:32" s="52" customFormat="1" ht="83.25" customHeight="1">
      <c r="A11" s="36">
        <v>5</v>
      </c>
      <c r="B11" s="37" t="s">
        <v>47</v>
      </c>
      <c r="C11" s="60" t="s">
        <v>55</v>
      </c>
      <c r="D11" s="39">
        <v>16</v>
      </c>
      <c r="E11" s="40" t="s">
        <v>34</v>
      </c>
      <c r="F11" s="41" t="s">
        <v>35</v>
      </c>
      <c r="G11" s="42" t="s">
        <v>36</v>
      </c>
      <c r="H11" s="42" t="s">
        <v>37</v>
      </c>
      <c r="I11" s="42" t="s">
        <v>52</v>
      </c>
      <c r="J11" s="42">
        <v>37</v>
      </c>
      <c r="K11" s="42">
        <v>39</v>
      </c>
      <c r="L11" s="41" t="s">
        <v>38</v>
      </c>
      <c r="M11" s="43" t="s">
        <v>39</v>
      </c>
      <c r="N11" s="53" t="s">
        <v>40</v>
      </c>
      <c r="O11" s="54">
        <v>8</v>
      </c>
      <c r="P11" s="53">
        <v>3.5</v>
      </c>
      <c r="Q11" s="55">
        <v>1.37</v>
      </c>
      <c r="R11" s="56">
        <f t="shared" si="0"/>
        <v>4.7949999999999999</v>
      </c>
      <c r="S11" s="53" t="s">
        <v>41</v>
      </c>
      <c r="T11" s="54">
        <v>8</v>
      </c>
      <c r="U11" s="56"/>
      <c r="V11" s="55"/>
      <c r="W11" s="55"/>
      <c r="X11" s="57"/>
      <c r="Y11" s="58"/>
      <c r="Z11" s="53"/>
      <c r="AA11" s="50"/>
      <c r="AB11" s="50"/>
      <c r="AC11" s="50"/>
      <c r="AD11" s="59">
        <v>5.25</v>
      </c>
      <c r="AE11" s="40" t="s">
        <v>42</v>
      </c>
      <c r="AF11" s="51" t="s">
        <v>43</v>
      </c>
    </row>
    <row r="12" spans="1:32" s="52" customFormat="1" ht="83.25" customHeight="1">
      <c r="A12" s="36">
        <v>6</v>
      </c>
      <c r="B12" s="37" t="s">
        <v>48</v>
      </c>
      <c r="C12" s="60" t="s">
        <v>55</v>
      </c>
      <c r="D12" s="39">
        <v>16</v>
      </c>
      <c r="E12" s="40" t="s">
        <v>34</v>
      </c>
      <c r="F12" s="41" t="s">
        <v>35</v>
      </c>
      <c r="G12" s="42" t="s">
        <v>36</v>
      </c>
      <c r="H12" s="42" t="s">
        <v>37</v>
      </c>
      <c r="I12" s="42" t="s">
        <v>52</v>
      </c>
      <c r="J12" s="42">
        <v>37</v>
      </c>
      <c r="K12" s="42">
        <v>39</v>
      </c>
      <c r="L12" s="41" t="s">
        <v>38</v>
      </c>
      <c r="M12" s="43" t="s">
        <v>39</v>
      </c>
      <c r="N12" s="53" t="s">
        <v>40</v>
      </c>
      <c r="O12" s="54">
        <v>8</v>
      </c>
      <c r="P12" s="53">
        <v>3.5</v>
      </c>
      <c r="Q12" s="55">
        <v>1.37</v>
      </c>
      <c r="R12" s="56">
        <f t="shared" si="0"/>
        <v>4.7949999999999999</v>
      </c>
      <c r="S12" s="53" t="s">
        <v>41</v>
      </c>
      <c r="T12" s="54">
        <v>8</v>
      </c>
      <c r="U12" s="56"/>
      <c r="V12" s="55"/>
      <c r="W12" s="55"/>
      <c r="X12" s="57"/>
      <c r="Y12" s="58"/>
      <c r="Z12" s="53"/>
      <c r="AA12" s="50"/>
      <c r="AB12" s="50"/>
      <c r="AC12" s="50"/>
      <c r="AD12" s="59">
        <v>5.25</v>
      </c>
      <c r="AE12" s="40" t="s">
        <v>42</v>
      </c>
      <c r="AF12" s="51" t="s">
        <v>43</v>
      </c>
    </row>
    <row r="13" spans="1:32" s="52" customFormat="1" ht="83.25" customHeight="1">
      <c r="A13" s="36">
        <v>7</v>
      </c>
      <c r="B13" s="37" t="s">
        <v>49</v>
      </c>
      <c r="C13" s="60" t="s">
        <v>55</v>
      </c>
      <c r="D13" s="39">
        <v>16</v>
      </c>
      <c r="E13" s="40" t="s">
        <v>34</v>
      </c>
      <c r="F13" s="41" t="s">
        <v>35</v>
      </c>
      <c r="G13" s="42" t="s">
        <v>36</v>
      </c>
      <c r="H13" s="42" t="s">
        <v>37</v>
      </c>
      <c r="I13" s="42" t="s">
        <v>52</v>
      </c>
      <c r="J13" s="42">
        <v>37</v>
      </c>
      <c r="K13" s="42">
        <v>39</v>
      </c>
      <c r="L13" s="41" t="s">
        <v>38</v>
      </c>
      <c r="M13" s="43" t="s">
        <v>39</v>
      </c>
      <c r="N13" s="53" t="s">
        <v>40</v>
      </c>
      <c r="O13" s="54">
        <v>8</v>
      </c>
      <c r="P13" s="53">
        <v>3.5</v>
      </c>
      <c r="Q13" s="55">
        <v>1.37</v>
      </c>
      <c r="R13" s="56">
        <f t="shared" si="0"/>
        <v>4.7949999999999999</v>
      </c>
      <c r="S13" s="53" t="s">
        <v>41</v>
      </c>
      <c r="T13" s="54">
        <v>8</v>
      </c>
      <c r="U13" s="56"/>
      <c r="V13" s="55"/>
      <c r="W13" s="55"/>
      <c r="X13" s="57"/>
      <c r="Y13" s="58"/>
      <c r="Z13" s="53"/>
      <c r="AA13" s="50"/>
      <c r="AB13" s="50"/>
      <c r="AC13" s="50"/>
      <c r="AD13" s="59">
        <v>5.25</v>
      </c>
      <c r="AE13" s="40" t="s">
        <v>42</v>
      </c>
      <c r="AF13" s="51" t="s">
        <v>43</v>
      </c>
    </row>
    <row r="14" spans="1:32" ht="62.25" customHeight="1">
      <c r="A14" s="69" t="s">
        <v>50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</row>
    <row r="15" spans="1:32" ht="51" customHeight="1">
      <c r="A15" s="71" t="s">
        <v>51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</row>
  </sheetData>
  <mergeCells count="40">
    <mergeCell ref="A14:AF14"/>
    <mergeCell ref="A15:AF15"/>
    <mergeCell ref="X5:X6"/>
    <mergeCell ref="Y5:Y6"/>
    <mergeCell ref="Z5:Z6"/>
    <mergeCell ref="AA5:AA6"/>
    <mergeCell ref="AB5:AB6"/>
    <mergeCell ref="AC5:AC6"/>
    <mergeCell ref="R5:R6"/>
    <mergeCell ref="S5:S6"/>
    <mergeCell ref="T5:T6"/>
    <mergeCell ref="U5:U6"/>
    <mergeCell ref="V5:V6"/>
    <mergeCell ref="W5:W6"/>
    <mergeCell ref="AF4:AF6"/>
    <mergeCell ref="H4:H6"/>
    <mergeCell ref="S4:X4"/>
    <mergeCell ref="Y4:AC4"/>
    <mergeCell ref="AD4:AD6"/>
    <mergeCell ref="AE4:AE6"/>
    <mergeCell ref="N5:N6"/>
    <mergeCell ref="O5:O6"/>
    <mergeCell ref="P5:P6"/>
    <mergeCell ref="Q5:Q6"/>
    <mergeCell ref="A1:B1"/>
    <mergeCell ref="A2:AF2"/>
    <mergeCell ref="A3:AF3"/>
    <mergeCell ref="A4:A6"/>
    <mergeCell ref="B4:B6"/>
    <mergeCell ref="C4:C6"/>
    <mergeCell ref="D4:D6"/>
    <mergeCell ref="E4:E6"/>
    <mergeCell ref="F4:F6"/>
    <mergeCell ref="G4:G6"/>
    <mergeCell ref="I4:I6"/>
    <mergeCell ref="J4:J6"/>
    <mergeCell ref="K4:K6"/>
    <mergeCell ref="L4:L6"/>
    <mergeCell ref="M4:M6"/>
    <mergeCell ref="N4:R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3AC31-788D-4A85-946B-59378D10D25A}">
  <sheetPr>
    <pageSetUpPr fitToPage="1"/>
  </sheetPr>
  <dimension ref="A1:AF15"/>
  <sheetViews>
    <sheetView zoomScaleNormal="100" zoomScaleSheetLayoutView="70" workbookViewId="0">
      <selection activeCell="B11" sqref="B11"/>
    </sheetView>
  </sheetViews>
  <sheetFormatPr defaultRowHeight="14.25"/>
  <cols>
    <col min="1" max="1" width="6.25" customWidth="1"/>
    <col min="2" max="2" width="24" customWidth="1"/>
    <col min="3" max="3" width="8.5" customWidth="1"/>
    <col min="4" max="4" width="6.125" style="34" customWidth="1"/>
    <col min="6" max="6" width="8.125" customWidth="1"/>
    <col min="7" max="8" width="7.875" customWidth="1"/>
    <col min="9" max="11" width="6.5" customWidth="1"/>
    <col min="12" max="12" width="7.125" customWidth="1"/>
    <col min="13" max="13" width="7.875" customWidth="1"/>
    <col min="14" max="14" width="7" customWidth="1"/>
    <col min="15" max="15" width="5.375" customWidth="1"/>
    <col min="16" max="16" width="5.875" customWidth="1"/>
    <col min="17" max="17" width="6.75" customWidth="1"/>
    <col min="18" max="18" width="6.125" customWidth="1"/>
    <col min="19" max="19" width="7.875" customWidth="1"/>
    <col min="20" max="20" width="5.375" customWidth="1"/>
    <col min="21" max="29" width="5.125" customWidth="1"/>
    <col min="32" max="32" width="13.5" customWidth="1"/>
  </cols>
  <sheetData>
    <row r="1" spans="1:32" ht="36.75">
      <c r="A1" s="61" t="s">
        <v>0</v>
      </c>
      <c r="B1" s="61"/>
      <c r="C1" s="1"/>
      <c r="D1" s="32"/>
      <c r="E1" s="1"/>
      <c r="F1" s="1"/>
      <c r="G1" s="1"/>
      <c r="H1" s="1"/>
      <c r="I1" s="1"/>
      <c r="J1" s="2"/>
      <c r="K1" s="2"/>
      <c r="L1" s="1"/>
      <c r="M1" s="3"/>
      <c r="N1" s="4"/>
      <c r="O1" s="5"/>
      <c r="P1" s="5"/>
      <c r="Q1" s="6"/>
      <c r="R1" s="7"/>
      <c r="S1" s="3"/>
      <c r="T1" s="5"/>
      <c r="U1" s="6"/>
      <c r="V1" s="6"/>
      <c r="W1" s="6"/>
      <c r="X1" s="6"/>
      <c r="Y1" s="4"/>
      <c r="Z1" s="5"/>
      <c r="AA1" s="5"/>
      <c r="AB1" s="8"/>
      <c r="AC1" s="8"/>
      <c r="AD1" s="9"/>
      <c r="AE1" s="4"/>
      <c r="AF1" s="3"/>
    </row>
    <row r="2" spans="1:32" ht="36.7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</row>
    <row r="3" spans="1:32" ht="25.5">
      <c r="A3" s="63" t="s">
        <v>56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</row>
    <row r="4" spans="1:32" ht="16.5">
      <c r="A4" s="64" t="s">
        <v>3</v>
      </c>
      <c r="B4" s="64" t="s">
        <v>4</v>
      </c>
      <c r="C4" s="66" t="s">
        <v>54</v>
      </c>
      <c r="D4" s="64" t="s">
        <v>53</v>
      </c>
      <c r="E4" s="64" t="s">
        <v>5</v>
      </c>
      <c r="F4" s="64" t="s">
        <v>6</v>
      </c>
      <c r="G4" s="64" t="s">
        <v>7</v>
      </c>
      <c r="H4" s="64" t="s">
        <v>8</v>
      </c>
      <c r="I4" s="64" t="s">
        <v>9</v>
      </c>
      <c r="J4" s="67" t="s">
        <v>10</v>
      </c>
      <c r="K4" s="67" t="s">
        <v>11</v>
      </c>
      <c r="L4" s="64" t="s">
        <v>12</v>
      </c>
      <c r="M4" s="64" t="s">
        <v>13</v>
      </c>
      <c r="N4" s="64" t="s">
        <v>14</v>
      </c>
      <c r="O4" s="64"/>
      <c r="P4" s="64"/>
      <c r="Q4" s="64"/>
      <c r="R4" s="64"/>
      <c r="S4" s="64" t="s">
        <v>15</v>
      </c>
      <c r="T4" s="64"/>
      <c r="U4" s="64"/>
      <c r="V4" s="64"/>
      <c r="W4" s="64"/>
      <c r="X4" s="64"/>
      <c r="Y4" s="64" t="s">
        <v>16</v>
      </c>
      <c r="Z4" s="64"/>
      <c r="AA4" s="64"/>
      <c r="AB4" s="64"/>
      <c r="AC4" s="64"/>
      <c r="AD4" s="66" t="s">
        <v>17</v>
      </c>
      <c r="AE4" s="64" t="s">
        <v>18</v>
      </c>
      <c r="AF4" s="64" t="s">
        <v>19</v>
      </c>
    </row>
    <row r="5" spans="1:32">
      <c r="A5" s="65"/>
      <c r="B5" s="64"/>
      <c r="C5" s="66"/>
      <c r="D5" s="64"/>
      <c r="E5" s="64"/>
      <c r="F5" s="64"/>
      <c r="G5" s="64"/>
      <c r="H5" s="64"/>
      <c r="I5" s="64"/>
      <c r="J5" s="67"/>
      <c r="K5" s="67"/>
      <c r="L5" s="64"/>
      <c r="M5" s="64"/>
      <c r="N5" s="64" t="s">
        <v>20</v>
      </c>
      <c r="O5" s="64" t="s">
        <v>21</v>
      </c>
      <c r="P5" s="64" t="s">
        <v>22</v>
      </c>
      <c r="Q5" s="68" t="s">
        <v>23</v>
      </c>
      <c r="R5" s="68" t="s">
        <v>24</v>
      </c>
      <c r="S5" s="64" t="s">
        <v>20</v>
      </c>
      <c r="T5" s="64" t="s">
        <v>25</v>
      </c>
      <c r="U5" s="68" t="s">
        <v>26</v>
      </c>
      <c r="V5" s="68" t="s">
        <v>27</v>
      </c>
      <c r="W5" s="68" t="s">
        <v>28</v>
      </c>
      <c r="X5" s="68" t="s">
        <v>29</v>
      </c>
      <c r="Y5" s="64" t="s">
        <v>20</v>
      </c>
      <c r="Z5" s="64" t="s">
        <v>30</v>
      </c>
      <c r="AA5" s="64" t="s">
        <v>21</v>
      </c>
      <c r="AB5" s="73" t="s">
        <v>31</v>
      </c>
      <c r="AC5" s="68" t="s">
        <v>32</v>
      </c>
      <c r="AD5" s="66"/>
      <c r="AE5" s="64"/>
      <c r="AF5" s="64"/>
    </row>
    <row r="6" spans="1:32">
      <c r="A6" s="65"/>
      <c r="B6" s="64"/>
      <c r="C6" s="66"/>
      <c r="D6" s="64"/>
      <c r="E6" s="64"/>
      <c r="F6" s="64"/>
      <c r="G6" s="64"/>
      <c r="H6" s="64"/>
      <c r="I6" s="64"/>
      <c r="J6" s="67"/>
      <c r="K6" s="67"/>
      <c r="L6" s="64"/>
      <c r="M6" s="64"/>
      <c r="N6" s="64"/>
      <c r="O6" s="64"/>
      <c r="P6" s="64"/>
      <c r="Q6" s="68"/>
      <c r="R6" s="68"/>
      <c r="S6" s="64"/>
      <c r="T6" s="64"/>
      <c r="U6" s="68"/>
      <c r="V6" s="68"/>
      <c r="W6" s="68"/>
      <c r="X6" s="68"/>
      <c r="Y6" s="64"/>
      <c r="Z6" s="64"/>
      <c r="AA6" s="64"/>
      <c r="AB6" s="73"/>
      <c r="AC6" s="68"/>
      <c r="AD6" s="66"/>
      <c r="AE6" s="64"/>
      <c r="AF6" s="64"/>
    </row>
    <row r="7" spans="1:32" ht="56.25" customHeight="1">
      <c r="A7" s="10">
        <v>1</v>
      </c>
      <c r="B7" s="11" t="s">
        <v>33</v>
      </c>
      <c r="C7" s="23" t="s">
        <v>55</v>
      </c>
      <c r="D7" s="33">
        <v>16</v>
      </c>
      <c r="E7" s="12" t="s">
        <v>34</v>
      </c>
      <c r="F7" s="13" t="s">
        <v>35</v>
      </c>
      <c r="G7" s="14" t="s">
        <v>36</v>
      </c>
      <c r="H7" s="14" t="s">
        <v>37</v>
      </c>
      <c r="I7" s="14" t="s">
        <v>52</v>
      </c>
      <c r="J7" s="14">
        <v>37</v>
      </c>
      <c r="K7" s="14">
        <v>39</v>
      </c>
      <c r="L7" s="13" t="s">
        <v>38</v>
      </c>
      <c r="M7" s="15" t="s">
        <v>39</v>
      </c>
      <c r="N7" s="12" t="s">
        <v>40</v>
      </c>
      <c r="O7" s="16">
        <v>8</v>
      </c>
      <c r="P7" s="16">
        <v>3.75</v>
      </c>
      <c r="Q7" s="17">
        <v>1.37</v>
      </c>
      <c r="R7" s="18">
        <f>Q7*P7</f>
        <v>5.1375000000000002</v>
      </c>
      <c r="S7" s="19" t="s">
        <v>41</v>
      </c>
      <c r="T7" s="16">
        <v>8</v>
      </c>
      <c r="U7" s="16"/>
      <c r="V7" s="16"/>
      <c r="W7" s="16"/>
      <c r="X7" s="16"/>
      <c r="Y7" s="20"/>
      <c r="Z7" s="21"/>
      <c r="AA7" s="22"/>
      <c r="AB7" s="22"/>
      <c r="AC7" s="22"/>
      <c r="AD7" s="23">
        <v>5.6</v>
      </c>
      <c r="AE7" s="12" t="s">
        <v>42</v>
      </c>
      <c r="AF7" s="24" t="s">
        <v>43</v>
      </c>
    </row>
    <row r="8" spans="1:32" ht="56.25" customHeight="1">
      <c r="A8" s="10">
        <v>2</v>
      </c>
      <c r="B8" s="11" t="s">
        <v>44</v>
      </c>
      <c r="C8" s="23" t="s">
        <v>55</v>
      </c>
      <c r="D8" s="33">
        <v>16</v>
      </c>
      <c r="E8" s="12" t="s">
        <v>34</v>
      </c>
      <c r="F8" s="13" t="s">
        <v>35</v>
      </c>
      <c r="G8" s="14" t="s">
        <v>36</v>
      </c>
      <c r="H8" s="14" t="s">
        <v>37</v>
      </c>
      <c r="I8" s="14" t="s">
        <v>52</v>
      </c>
      <c r="J8" s="14">
        <v>37</v>
      </c>
      <c r="K8" s="14">
        <v>39</v>
      </c>
      <c r="L8" s="13" t="s">
        <v>38</v>
      </c>
      <c r="M8" s="15" t="s">
        <v>39</v>
      </c>
      <c r="N8" s="12" t="s">
        <v>40</v>
      </c>
      <c r="O8" s="16">
        <v>8</v>
      </c>
      <c r="P8" s="16">
        <v>3.75</v>
      </c>
      <c r="Q8" s="17">
        <v>1.37</v>
      </c>
      <c r="R8" s="18">
        <f>Q8*P8</f>
        <v>5.1375000000000002</v>
      </c>
      <c r="S8" s="19" t="s">
        <v>41</v>
      </c>
      <c r="T8" s="16">
        <v>8</v>
      </c>
      <c r="U8" s="16"/>
      <c r="V8" s="16"/>
      <c r="W8" s="16"/>
      <c r="X8" s="16"/>
      <c r="Y8" s="20"/>
      <c r="Z8" s="21"/>
      <c r="AA8" s="22"/>
      <c r="AB8" s="22"/>
      <c r="AC8" s="22"/>
      <c r="AD8" s="23">
        <v>5.6</v>
      </c>
      <c r="AE8" s="12" t="s">
        <v>42</v>
      </c>
      <c r="AF8" s="24" t="s">
        <v>43</v>
      </c>
    </row>
    <row r="9" spans="1:32" ht="56.25" customHeight="1">
      <c r="A9" s="10">
        <v>3</v>
      </c>
      <c r="B9" s="11" t="s">
        <v>45</v>
      </c>
      <c r="C9" s="23" t="s">
        <v>55</v>
      </c>
      <c r="D9" s="33">
        <v>16</v>
      </c>
      <c r="E9" s="12" t="s">
        <v>34</v>
      </c>
      <c r="F9" s="13" t="s">
        <v>35</v>
      </c>
      <c r="G9" s="14" t="s">
        <v>36</v>
      </c>
      <c r="H9" s="14" t="s">
        <v>37</v>
      </c>
      <c r="I9" s="14" t="s">
        <v>52</v>
      </c>
      <c r="J9" s="14">
        <v>37</v>
      </c>
      <c r="K9" s="14">
        <v>39</v>
      </c>
      <c r="L9" s="13" t="s">
        <v>38</v>
      </c>
      <c r="M9" s="15" t="s">
        <v>39</v>
      </c>
      <c r="N9" s="25" t="s">
        <v>40</v>
      </c>
      <c r="O9" s="26">
        <v>8</v>
      </c>
      <c r="P9" s="25">
        <v>3.75</v>
      </c>
      <c r="Q9" s="27">
        <v>1.37</v>
      </c>
      <c r="R9" s="28">
        <f t="shared" ref="R9:R13" si="0">Q9*P9</f>
        <v>5.1375000000000002</v>
      </c>
      <c r="S9" s="25" t="s">
        <v>41</v>
      </c>
      <c r="T9" s="26">
        <v>8</v>
      </c>
      <c r="U9" s="28"/>
      <c r="V9" s="27"/>
      <c r="W9" s="27"/>
      <c r="X9" s="29"/>
      <c r="Y9" s="30"/>
      <c r="Z9" s="25"/>
      <c r="AA9" s="22"/>
      <c r="AB9" s="22"/>
      <c r="AC9" s="22"/>
      <c r="AD9" s="31">
        <f>P9*Q9*1.09</f>
        <v>5.5998750000000008</v>
      </c>
      <c r="AE9" s="12" t="s">
        <v>42</v>
      </c>
      <c r="AF9" s="24" t="s">
        <v>43</v>
      </c>
    </row>
    <row r="10" spans="1:32" ht="56.25" customHeight="1">
      <c r="A10" s="10">
        <v>4</v>
      </c>
      <c r="B10" s="11" t="s">
        <v>46</v>
      </c>
      <c r="C10" s="23" t="s">
        <v>55</v>
      </c>
      <c r="D10" s="33">
        <v>16</v>
      </c>
      <c r="E10" s="12" t="s">
        <v>34</v>
      </c>
      <c r="F10" s="13" t="s">
        <v>35</v>
      </c>
      <c r="G10" s="14" t="s">
        <v>36</v>
      </c>
      <c r="H10" s="14" t="s">
        <v>37</v>
      </c>
      <c r="I10" s="14" t="s">
        <v>52</v>
      </c>
      <c r="J10" s="14">
        <v>37</v>
      </c>
      <c r="K10" s="14">
        <v>39</v>
      </c>
      <c r="L10" s="13" t="s">
        <v>38</v>
      </c>
      <c r="M10" s="15" t="s">
        <v>39</v>
      </c>
      <c r="N10" s="25" t="s">
        <v>40</v>
      </c>
      <c r="O10" s="26">
        <v>8</v>
      </c>
      <c r="P10" s="25">
        <v>3.75</v>
      </c>
      <c r="Q10" s="27">
        <v>1.37</v>
      </c>
      <c r="R10" s="28">
        <f t="shared" si="0"/>
        <v>5.1375000000000002</v>
      </c>
      <c r="S10" s="25" t="s">
        <v>41</v>
      </c>
      <c r="T10" s="26">
        <v>8</v>
      </c>
      <c r="U10" s="28"/>
      <c r="V10" s="27"/>
      <c r="W10" s="27"/>
      <c r="X10" s="29"/>
      <c r="Y10" s="30"/>
      <c r="Z10" s="25"/>
      <c r="AA10" s="22"/>
      <c r="AB10" s="22"/>
      <c r="AC10" s="22"/>
      <c r="AD10" s="31">
        <f t="shared" ref="AD10" si="1">P10*Q10*1.09</f>
        <v>5.5998750000000008</v>
      </c>
      <c r="AE10" s="12" t="s">
        <v>42</v>
      </c>
      <c r="AF10" s="24" t="s">
        <v>43</v>
      </c>
    </row>
    <row r="11" spans="1:32" ht="56.25" customHeight="1">
      <c r="A11" s="10">
        <v>5</v>
      </c>
      <c r="B11" s="11" t="s">
        <v>47</v>
      </c>
      <c r="C11" s="23" t="s">
        <v>55</v>
      </c>
      <c r="D11" s="33">
        <v>16</v>
      </c>
      <c r="E11" s="12" t="s">
        <v>34</v>
      </c>
      <c r="F11" s="13" t="s">
        <v>35</v>
      </c>
      <c r="G11" s="14" t="s">
        <v>36</v>
      </c>
      <c r="H11" s="14" t="s">
        <v>37</v>
      </c>
      <c r="I11" s="14" t="s">
        <v>52</v>
      </c>
      <c r="J11" s="14">
        <v>37</v>
      </c>
      <c r="K11" s="14">
        <v>39</v>
      </c>
      <c r="L11" s="13" t="s">
        <v>38</v>
      </c>
      <c r="M11" s="15" t="s">
        <v>39</v>
      </c>
      <c r="N11" s="25" t="s">
        <v>40</v>
      </c>
      <c r="O11" s="26">
        <v>8</v>
      </c>
      <c r="P11" s="25">
        <v>3.5</v>
      </c>
      <c r="Q11" s="27">
        <v>1.37</v>
      </c>
      <c r="R11" s="28">
        <f t="shared" si="0"/>
        <v>4.7949999999999999</v>
      </c>
      <c r="S11" s="25" t="s">
        <v>41</v>
      </c>
      <c r="T11" s="26">
        <v>8</v>
      </c>
      <c r="U11" s="28"/>
      <c r="V11" s="27"/>
      <c r="W11" s="27"/>
      <c r="X11" s="29"/>
      <c r="Y11" s="30"/>
      <c r="Z11" s="25"/>
      <c r="AA11" s="22"/>
      <c r="AB11" s="22"/>
      <c r="AC11" s="22"/>
      <c r="AD11" s="31">
        <v>5.25</v>
      </c>
      <c r="AE11" s="12" t="s">
        <v>42</v>
      </c>
      <c r="AF11" s="24" t="s">
        <v>43</v>
      </c>
    </row>
    <row r="12" spans="1:32" ht="56.25" customHeight="1">
      <c r="A12" s="10">
        <v>6</v>
      </c>
      <c r="B12" s="11" t="s">
        <v>48</v>
      </c>
      <c r="C12" s="23" t="s">
        <v>55</v>
      </c>
      <c r="D12" s="33">
        <v>16</v>
      </c>
      <c r="E12" s="12" t="s">
        <v>34</v>
      </c>
      <c r="F12" s="13" t="s">
        <v>35</v>
      </c>
      <c r="G12" s="14" t="s">
        <v>36</v>
      </c>
      <c r="H12" s="14" t="s">
        <v>37</v>
      </c>
      <c r="I12" s="14" t="s">
        <v>52</v>
      </c>
      <c r="J12" s="14">
        <v>37</v>
      </c>
      <c r="K12" s="14">
        <v>39</v>
      </c>
      <c r="L12" s="13" t="s">
        <v>38</v>
      </c>
      <c r="M12" s="15" t="s">
        <v>39</v>
      </c>
      <c r="N12" s="25" t="s">
        <v>40</v>
      </c>
      <c r="O12" s="26">
        <v>8</v>
      </c>
      <c r="P12" s="25">
        <v>3.5</v>
      </c>
      <c r="Q12" s="27">
        <v>1.37</v>
      </c>
      <c r="R12" s="28">
        <f t="shared" si="0"/>
        <v>4.7949999999999999</v>
      </c>
      <c r="S12" s="25" t="s">
        <v>41</v>
      </c>
      <c r="T12" s="26">
        <v>8</v>
      </c>
      <c r="U12" s="28"/>
      <c r="V12" s="27"/>
      <c r="W12" s="27"/>
      <c r="X12" s="29"/>
      <c r="Y12" s="30"/>
      <c r="Z12" s="25"/>
      <c r="AA12" s="22"/>
      <c r="AB12" s="22"/>
      <c r="AC12" s="22"/>
      <c r="AD12" s="31">
        <v>5.25</v>
      </c>
      <c r="AE12" s="12" t="s">
        <v>42</v>
      </c>
      <c r="AF12" s="24" t="s">
        <v>43</v>
      </c>
    </row>
    <row r="13" spans="1:32" ht="56.25" customHeight="1">
      <c r="A13" s="10">
        <v>7</v>
      </c>
      <c r="B13" s="11" t="s">
        <v>49</v>
      </c>
      <c r="C13" s="23" t="s">
        <v>55</v>
      </c>
      <c r="D13" s="33">
        <v>16</v>
      </c>
      <c r="E13" s="12" t="s">
        <v>34</v>
      </c>
      <c r="F13" s="13" t="s">
        <v>35</v>
      </c>
      <c r="G13" s="14" t="s">
        <v>36</v>
      </c>
      <c r="H13" s="14" t="s">
        <v>37</v>
      </c>
      <c r="I13" s="14" t="s">
        <v>52</v>
      </c>
      <c r="J13" s="14">
        <v>37</v>
      </c>
      <c r="K13" s="14">
        <v>39</v>
      </c>
      <c r="L13" s="13" t="s">
        <v>38</v>
      </c>
      <c r="M13" s="15" t="s">
        <v>39</v>
      </c>
      <c r="N13" s="25" t="s">
        <v>40</v>
      </c>
      <c r="O13" s="26">
        <v>8</v>
      </c>
      <c r="P13" s="25">
        <v>3.5</v>
      </c>
      <c r="Q13" s="27">
        <v>1.37</v>
      </c>
      <c r="R13" s="28">
        <f t="shared" si="0"/>
        <v>4.7949999999999999</v>
      </c>
      <c r="S13" s="25" t="s">
        <v>41</v>
      </c>
      <c r="T13" s="26">
        <v>8</v>
      </c>
      <c r="U13" s="28"/>
      <c r="V13" s="27"/>
      <c r="W13" s="27"/>
      <c r="X13" s="29"/>
      <c r="Y13" s="30"/>
      <c r="Z13" s="25"/>
      <c r="AA13" s="22"/>
      <c r="AB13" s="22"/>
      <c r="AC13" s="22"/>
      <c r="AD13" s="31">
        <v>5.25</v>
      </c>
      <c r="AE13" s="12" t="s">
        <v>42</v>
      </c>
      <c r="AF13" s="24" t="s">
        <v>43</v>
      </c>
    </row>
    <row r="14" spans="1:32" ht="62.25" customHeight="1">
      <c r="A14" s="74" t="s">
        <v>50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</row>
    <row r="15" spans="1:32" ht="51" customHeight="1">
      <c r="A15" s="71" t="s">
        <v>51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</row>
  </sheetData>
  <mergeCells count="40">
    <mergeCell ref="A14:AF14"/>
    <mergeCell ref="A15:AF15"/>
    <mergeCell ref="X5:X6"/>
    <mergeCell ref="Y5:Y6"/>
    <mergeCell ref="Z5:Z6"/>
    <mergeCell ref="AA5:AA6"/>
    <mergeCell ref="AB5:AB6"/>
    <mergeCell ref="AC5:AC6"/>
    <mergeCell ref="R5:R6"/>
    <mergeCell ref="S5:S6"/>
    <mergeCell ref="T5:T6"/>
    <mergeCell ref="U5:U6"/>
    <mergeCell ref="V5:V6"/>
    <mergeCell ref="W5:W6"/>
    <mergeCell ref="AF4:AF6"/>
    <mergeCell ref="H4:H6"/>
    <mergeCell ref="S4:X4"/>
    <mergeCell ref="Y4:AC4"/>
    <mergeCell ref="AD4:AD6"/>
    <mergeCell ref="AE4:AE6"/>
    <mergeCell ref="N5:N6"/>
    <mergeCell ref="O5:O6"/>
    <mergeCell ref="P5:P6"/>
    <mergeCell ref="Q5:Q6"/>
    <mergeCell ref="A1:B1"/>
    <mergeCell ref="A2:AF2"/>
    <mergeCell ref="A3:AF3"/>
    <mergeCell ref="A4:A6"/>
    <mergeCell ref="B4:B6"/>
    <mergeCell ref="C4:C6"/>
    <mergeCell ref="D4:D6"/>
    <mergeCell ref="E4:E6"/>
    <mergeCell ref="F4:F6"/>
    <mergeCell ref="G4:G6"/>
    <mergeCell ref="I4:I6"/>
    <mergeCell ref="J4:J6"/>
    <mergeCell ref="K4:K6"/>
    <mergeCell ref="L4:L6"/>
    <mergeCell ref="M4:M6"/>
    <mergeCell ref="N4:R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5"/>
  <sheetViews>
    <sheetView zoomScaleNormal="100" zoomScaleSheetLayoutView="70" workbookViewId="0">
      <selection activeCell="B12" sqref="B12"/>
    </sheetView>
  </sheetViews>
  <sheetFormatPr defaultRowHeight="14.25"/>
  <cols>
    <col min="1" max="1" width="6.25" customWidth="1"/>
    <col min="2" max="2" width="24" customWidth="1"/>
    <col min="3" max="3" width="8.5" customWidth="1"/>
    <col min="4" max="4" width="6.125" style="34" customWidth="1"/>
    <col min="6" max="6" width="8.125" customWidth="1"/>
    <col min="7" max="8" width="7.875" customWidth="1"/>
    <col min="9" max="11" width="6.5" customWidth="1"/>
    <col min="12" max="12" width="7.125" customWidth="1"/>
    <col min="13" max="13" width="7.875" customWidth="1"/>
    <col min="14" max="14" width="7" customWidth="1"/>
    <col min="15" max="15" width="5.375" customWidth="1"/>
    <col min="16" max="16" width="5.875" customWidth="1"/>
    <col min="17" max="17" width="6.75" customWidth="1"/>
    <col min="18" max="18" width="6.125" customWidth="1"/>
    <col min="19" max="19" width="7.875" customWidth="1"/>
    <col min="20" max="20" width="5.375" customWidth="1"/>
    <col min="21" max="29" width="5.125" customWidth="1"/>
    <col min="32" max="32" width="13.5" customWidth="1"/>
  </cols>
  <sheetData>
    <row r="1" spans="1:32" ht="36.75">
      <c r="A1" s="61" t="s">
        <v>0</v>
      </c>
      <c r="B1" s="61"/>
      <c r="C1" s="1"/>
      <c r="D1" s="32"/>
      <c r="E1" s="1"/>
      <c r="F1" s="1"/>
      <c r="G1" s="1"/>
      <c r="H1" s="1"/>
      <c r="I1" s="1"/>
      <c r="J1" s="2"/>
      <c r="K1" s="2"/>
      <c r="L1" s="1"/>
      <c r="M1" s="3"/>
      <c r="N1" s="4"/>
      <c r="O1" s="5"/>
      <c r="P1" s="5"/>
      <c r="Q1" s="6"/>
      <c r="R1" s="7"/>
      <c r="S1" s="3"/>
      <c r="T1" s="5"/>
      <c r="U1" s="6"/>
      <c r="V1" s="6"/>
      <c r="W1" s="6"/>
      <c r="X1" s="6"/>
      <c r="Y1" s="4"/>
      <c r="Z1" s="5"/>
      <c r="AA1" s="5"/>
      <c r="AB1" s="8"/>
      <c r="AC1" s="8"/>
      <c r="AD1" s="9"/>
      <c r="AE1" s="4"/>
      <c r="AF1" s="3"/>
    </row>
    <row r="2" spans="1:32" ht="36.7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</row>
    <row r="3" spans="1:32" ht="25.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</row>
    <row r="4" spans="1:32" ht="16.5">
      <c r="A4" s="64" t="s">
        <v>3</v>
      </c>
      <c r="B4" s="64" t="s">
        <v>4</v>
      </c>
      <c r="C4" s="66" t="s">
        <v>54</v>
      </c>
      <c r="D4" s="64" t="s">
        <v>53</v>
      </c>
      <c r="E4" s="64" t="s">
        <v>5</v>
      </c>
      <c r="F4" s="64" t="s">
        <v>6</v>
      </c>
      <c r="G4" s="64" t="s">
        <v>7</v>
      </c>
      <c r="H4" s="64" t="s">
        <v>8</v>
      </c>
      <c r="I4" s="64" t="s">
        <v>9</v>
      </c>
      <c r="J4" s="67" t="s">
        <v>10</v>
      </c>
      <c r="K4" s="67" t="s">
        <v>11</v>
      </c>
      <c r="L4" s="64" t="s">
        <v>12</v>
      </c>
      <c r="M4" s="64" t="s">
        <v>13</v>
      </c>
      <c r="N4" s="64" t="s">
        <v>14</v>
      </c>
      <c r="O4" s="64"/>
      <c r="P4" s="64"/>
      <c r="Q4" s="64"/>
      <c r="R4" s="64"/>
      <c r="S4" s="64" t="s">
        <v>15</v>
      </c>
      <c r="T4" s="64"/>
      <c r="U4" s="64"/>
      <c r="V4" s="64"/>
      <c r="W4" s="64"/>
      <c r="X4" s="64"/>
      <c r="Y4" s="64" t="s">
        <v>16</v>
      </c>
      <c r="Z4" s="64"/>
      <c r="AA4" s="64"/>
      <c r="AB4" s="64"/>
      <c r="AC4" s="64"/>
      <c r="AD4" s="66" t="s">
        <v>17</v>
      </c>
      <c r="AE4" s="64" t="s">
        <v>18</v>
      </c>
      <c r="AF4" s="64" t="s">
        <v>19</v>
      </c>
    </row>
    <row r="5" spans="1:32">
      <c r="A5" s="65"/>
      <c r="B5" s="64"/>
      <c r="C5" s="66"/>
      <c r="D5" s="64"/>
      <c r="E5" s="64"/>
      <c r="F5" s="64"/>
      <c r="G5" s="64"/>
      <c r="H5" s="64"/>
      <c r="I5" s="64"/>
      <c r="J5" s="67"/>
      <c r="K5" s="67"/>
      <c r="L5" s="64"/>
      <c r="M5" s="64"/>
      <c r="N5" s="64" t="s">
        <v>20</v>
      </c>
      <c r="O5" s="64" t="s">
        <v>21</v>
      </c>
      <c r="P5" s="64" t="s">
        <v>22</v>
      </c>
      <c r="Q5" s="68" t="s">
        <v>23</v>
      </c>
      <c r="R5" s="68" t="s">
        <v>24</v>
      </c>
      <c r="S5" s="64" t="s">
        <v>20</v>
      </c>
      <c r="T5" s="64" t="s">
        <v>25</v>
      </c>
      <c r="U5" s="68" t="s">
        <v>26</v>
      </c>
      <c r="V5" s="68" t="s">
        <v>27</v>
      </c>
      <c r="W5" s="68" t="s">
        <v>28</v>
      </c>
      <c r="X5" s="68" t="s">
        <v>29</v>
      </c>
      <c r="Y5" s="64" t="s">
        <v>20</v>
      </c>
      <c r="Z5" s="64" t="s">
        <v>30</v>
      </c>
      <c r="AA5" s="64" t="s">
        <v>21</v>
      </c>
      <c r="AB5" s="73" t="s">
        <v>31</v>
      </c>
      <c r="AC5" s="68" t="s">
        <v>32</v>
      </c>
      <c r="AD5" s="66"/>
      <c r="AE5" s="64"/>
      <c r="AF5" s="64"/>
    </row>
    <row r="6" spans="1:32">
      <c r="A6" s="65"/>
      <c r="B6" s="64"/>
      <c r="C6" s="66"/>
      <c r="D6" s="64"/>
      <c r="E6" s="64"/>
      <c r="F6" s="64"/>
      <c r="G6" s="64"/>
      <c r="H6" s="64"/>
      <c r="I6" s="64"/>
      <c r="J6" s="67"/>
      <c r="K6" s="67"/>
      <c r="L6" s="64"/>
      <c r="M6" s="64"/>
      <c r="N6" s="64"/>
      <c r="O6" s="64"/>
      <c r="P6" s="64"/>
      <c r="Q6" s="68"/>
      <c r="R6" s="68"/>
      <c r="S6" s="64"/>
      <c r="T6" s="64"/>
      <c r="U6" s="68"/>
      <c r="V6" s="68"/>
      <c r="W6" s="68"/>
      <c r="X6" s="68"/>
      <c r="Y6" s="64"/>
      <c r="Z6" s="64"/>
      <c r="AA6" s="64"/>
      <c r="AB6" s="73"/>
      <c r="AC6" s="68"/>
      <c r="AD6" s="66"/>
      <c r="AE6" s="64"/>
      <c r="AF6" s="64"/>
    </row>
    <row r="7" spans="1:32" ht="56.25" customHeight="1">
      <c r="A7" s="10">
        <v>1</v>
      </c>
      <c r="B7" s="11" t="s">
        <v>33</v>
      </c>
      <c r="C7" s="23" t="s">
        <v>55</v>
      </c>
      <c r="D7" s="33">
        <v>16</v>
      </c>
      <c r="E7" s="12" t="s">
        <v>34</v>
      </c>
      <c r="F7" s="13" t="s">
        <v>35</v>
      </c>
      <c r="G7" s="14" t="s">
        <v>36</v>
      </c>
      <c r="H7" s="14" t="s">
        <v>37</v>
      </c>
      <c r="I7" s="14" t="s">
        <v>52</v>
      </c>
      <c r="J7" s="14">
        <v>37</v>
      </c>
      <c r="K7" s="14">
        <v>39</v>
      </c>
      <c r="L7" s="13" t="s">
        <v>38</v>
      </c>
      <c r="M7" s="15" t="s">
        <v>39</v>
      </c>
      <c r="N7" s="12" t="s">
        <v>40</v>
      </c>
      <c r="O7" s="16">
        <v>8</v>
      </c>
      <c r="P7" s="16">
        <v>3.75</v>
      </c>
      <c r="Q7" s="17">
        <v>1.37</v>
      </c>
      <c r="R7" s="18">
        <f>Q7*P7</f>
        <v>5.1375000000000002</v>
      </c>
      <c r="S7" s="19" t="s">
        <v>41</v>
      </c>
      <c r="T7" s="16">
        <v>8</v>
      </c>
      <c r="U7" s="16"/>
      <c r="V7" s="16"/>
      <c r="W7" s="16"/>
      <c r="X7" s="16"/>
      <c r="Y7" s="20"/>
      <c r="Z7" s="21"/>
      <c r="AA7" s="22"/>
      <c r="AB7" s="22"/>
      <c r="AC7" s="22"/>
      <c r="AD7" s="23">
        <v>5.6</v>
      </c>
      <c r="AE7" s="12" t="s">
        <v>42</v>
      </c>
      <c r="AF7" s="24" t="s">
        <v>43</v>
      </c>
    </row>
    <row r="8" spans="1:32" ht="56.25" customHeight="1">
      <c r="A8" s="10">
        <v>2</v>
      </c>
      <c r="B8" s="11" t="s">
        <v>44</v>
      </c>
      <c r="C8" s="23" t="s">
        <v>55</v>
      </c>
      <c r="D8" s="33">
        <v>16</v>
      </c>
      <c r="E8" s="12" t="s">
        <v>34</v>
      </c>
      <c r="F8" s="13" t="s">
        <v>35</v>
      </c>
      <c r="G8" s="14" t="s">
        <v>36</v>
      </c>
      <c r="H8" s="14" t="s">
        <v>37</v>
      </c>
      <c r="I8" s="14" t="s">
        <v>52</v>
      </c>
      <c r="J8" s="14">
        <v>37</v>
      </c>
      <c r="K8" s="14">
        <v>39</v>
      </c>
      <c r="L8" s="13" t="s">
        <v>38</v>
      </c>
      <c r="M8" s="15" t="s">
        <v>39</v>
      </c>
      <c r="N8" s="12" t="s">
        <v>40</v>
      </c>
      <c r="O8" s="16">
        <v>8</v>
      </c>
      <c r="P8" s="16">
        <v>3.75</v>
      </c>
      <c r="Q8" s="17">
        <v>1.37</v>
      </c>
      <c r="R8" s="18">
        <f>Q8*P8</f>
        <v>5.1375000000000002</v>
      </c>
      <c r="S8" s="19" t="s">
        <v>41</v>
      </c>
      <c r="T8" s="16">
        <v>8</v>
      </c>
      <c r="U8" s="16"/>
      <c r="V8" s="16"/>
      <c r="W8" s="16"/>
      <c r="X8" s="16"/>
      <c r="Y8" s="20"/>
      <c r="Z8" s="21"/>
      <c r="AA8" s="22"/>
      <c r="AB8" s="22"/>
      <c r="AC8" s="22"/>
      <c r="AD8" s="23">
        <v>5.6</v>
      </c>
      <c r="AE8" s="12" t="s">
        <v>42</v>
      </c>
      <c r="AF8" s="24" t="s">
        <v>43</v>
      </c>
    </row>
    <row r="9" spans="1:32" ht="56.25" customHeight="1">
      <c r="A9" s="10">
        <v>3</v>
      </c>
      <c r="B9" s="11" t="s">
        <v>45</v>
      </c>
      <c r="C9" s="23" t="s">
        <v>55</v>
      </c>
      <c r="D9" s="33">
        <v>16</v>
      </c>
      <c r="E9" s="12" t="s">
        <v>34</v>
      </c>
      <c r="F9" s="13" t="s">
        <v>35</v>
      </c>
      <c r="G9" s="14" t="s">
        <v>36</v>
      </c>
      <c r="H9" s="14" t="s">
        <v>37</v>
      </c>
      <c r="I9" s="14" t="s">
        <v>52</v>
      </c>
      <c r="J9" s="14">
        <v>37</v>
      </c>
      <c r="K9" s="14">
        <v>39</v>
      </c>
      <c r="L9" s="13" t="s">
        <v>38</v>
      </c>
      <c r="M9" s="15" t="s">
        <v>39</v>
      </c>
      <c r="N9" s="25" t="s">
        <v>40</v>
      </c>
      <c r="O9" s="26">
        <v>8</v>
      </c>
      <c r="P9" s="25">
        <v>3.75</v>
      </c>
      <c r="Q9" s="27">
        <v>1.37</v>
      </c>
      <c r="R9" s="28">
        <f t="shared" ref="R9:R13" si="0">Q9*P9</f>
        <v>5.1375000000000002</v>
      </c>
      <c r="S9" s="25" t="s">
        <v>41</v>
      </c>
      <c r="T9" s="26">
        <v>8</v>
      </c>
      <c r="U9" s="28"/>
      <c r="V9" s="27"/>
      <c r="W9" s="27"/>
      <c r="X9" s="29"/>
      <c r="Y9" s="30"/>
      <c r="Z9" s="25"/>
      <c r="AA9" s="22"/>
      <c r="AB9" s="22"/>
      <c r="AC9" s="22"/>
      <c r="AD9" s="31">
        <f>P9*Q9*1.09</f>
        <v>5.5998750000000008</v>
      </c>
      <c r="AE9" s="12" t="s">
        <v>42</v>
      </c>
      <c r="AF9" s="24" t="s">
        <v>43</v>
      </c>
    </row>
    <row r="10" spans="1:32" ht="56.25" customHeight="1">
      <c r="A10" s="10">
        <v>4</v>
      </c>
      <c r="B10" s="11" t="s">
        <v>46</v>
      </c>
      <c r="C10" s="23" t="s">
        <v>55</v>
      </c>
      <c r="D10" s="33">
        <v>16</v>
      </c>
      <c r="E10" s="12" t="s">
        <v>34</v>
      </c>
      <c r="F10" s="13" t="s">
        <v>35</v>
      </c>
      <c r="G10" s="14" t="s">
        <v>36</v>
      </c>
      <c r="H10" s="14" t="s">
        <v>37</v>
      </c>
      <c r="I10" s="14" t="s">
        <v>52</v>
      </c>
      <c r="J10" s="14">
        <v>37</v>
      </c>
      <c r="K10" s="14">
        <v>39</v>
      </c>
      <c r="L10" s="13" t="s">
        <v>38</v>
      </c>
      <c r="M10" s="15" t="s">
        <v>39</v>
      </c>
      <c r="N10" s="25" t="s">
        <v>40</v>
      </c>
      <c r="O10" s="26">
        <v>8</v>
      </c>
      <c r="P10" s="25">
        <v>3.75</v>
      </c>
      <c r="Q10" s="27">
        <v>1.37</v>
      </c>
      <c r="R10" s="28">
        <f t="shared" si="0"/>
        <v>5.1375000000000002</v>
      </c>
      <c r="S10" s="25" t="s">
        <v>41</v>
      </c>
      <c r="T10" s="26">
        <v>8</v>
      </c>
      <c r="U10" s="28"/>
      <c r="V10" s="27"/>
      <c r="W10" s="27"/>
      <c r="X10" s="29"/>
      <c r="Y10" s="30"/>
      <c r="Z10" s="25"/>
      <c r="AA10" s="22"/>
      <c r="AB10" s="22"/>
      <c r="AC10" s="22"/>
      <c r="AD10" s="31">
        <f t="shared" ref="AD10" si="1">P10*Q10*1.09</f>
        <v>5.5998750000000008</v>
      </c>
      <c r="AE10" s="12" t="s">
        <v>42</v>
      </c>
      <c r="AF10" s="24" t="s">
        <v>43</v>
      </c>
    </row>
    <row r="11" spans="1:32" ht="56.25" customHeight="1">
      <c r="A11" s="10">
        <v>5</v>
      </c>
      <c r="B11" s="11" t="s">
        <v>47</v>
      </c>
      <c r="C11" s="23" t="s">
        <v>55</v>
      </c>
      <c r="D11" s="33">
        <v>16</v>
      </c>
      <c r="E11" s="12" t="s">
        <v>34</v>
      </c>
      <c r="F11" s="13" t="s">
        <v>35</v>
      </c>
      <c r="G11" s="14" t="s">
        <v>36</v>
      </c>
      <c r="H11" s="14" t="s">
        <v>37</v>
      </c>
      <c r="I11" s="14" t="s">
        <v>52</v>
      </c>
      <c r="J11" s="14">
        <v>37</v>
      </c>
      <c r="K11" s="14">
        <v>39</v>
      </c>
      <c r="L11" s="13" t="s">
        <v>38</v>
      </c>
      <c r="M11" s="15" t="s">
        <v>39</v>
      </c>
      <c r="N11" s="25" t="s">
        <v>40</v>
      </c>
      <c r="O11" s="26">
        <v>8</v>
      </c>
      <c r="P11" s="25">
        <v>3.5</v>
      </c>
      <c r="Q11" s="27">
        <v>1.37</v>
      </c>
      <c r="R11" s="28">
        <f t="shared" si="0"/>
        <v>4.7949999999999999</v>
      </c>
      <c r="S11" s="25" t="s">
        <v>41</v>
      </c>
      <c r="T11" s="26">
        <v>8</v>
      </c>
      <c r="U11" s="28"/>
      <c r="V11" s="27"/>
      <c r="W11" s="27"/>
      <c r="X11" s="29"/>
      <c r="Y11" s="30"/>
      <c r="Z11" s="25"/>
      <c r="AA11" s="22"/>
      <c r="AB11" s="22"/>
      <c r="AC11" s="22"/>
      <c r="AD11" s="31">
        <v>5.25</v>
      </c>
      <c r="AE11" s="12" t="s">
        <v>42</v>
      </c>
      <c r="AF11" s="24" t="s">
        <v>43</v>
      </c>
    </row>
    <row r="12" spans="1:32" ht="56.25" customHeight="1">
      <c r="A12" s="10">
        <v>6</v>
      </c>
      <c r="B12" s="11" t="s">
        <v>48</v>
      </c>
      <c r="C12" s="23" t="s">
        <v>55</v>
      </c>
      <c r="D12" s="33">
        <v>16</v>
      </c>
      <c r="E12" s="12" t="s">
        <v>34</v>
      </c>
      <c r="F12" s="13" t="s">
        <v>35</v>
      </c>
      <c r="G12" s="14" t="s">
        <v>36</v>
      </c>
      <c r="H12" s="14" t="s">
        <v>37</v>
      </c>
      <c r="I12" s="14" t="s">
        <v>52</v>
      </c>
      <c r="J12" s="14">
        <v>37</v>
      </c>
      <c r="K12" s="14">
        <v>39</v>
      </c>
      <c r="L12" s="13" t="s">
        <v>38</v>
      </c>
      <c r="M12" s="15" t="s">
        <v>39</v>
      </c>
      <c r="N12" s="25" t="s">
        <v>40</v>
      </c>
      <c r="O12" s="26">
        <v>8</v>
      </c>
      <c r="P12" s="25">
        <v>3.5</v>
      </c>
      <c r="Q12" s="27">
        <v>1.37</v>
      </c>
      <c r="R12" s="28">
        <f t="shared" si="0"/>
        <v>4.7949999999999999</v>
      </c>
      <c r="S12" s="25" t="s">
        <v>41</v>
      </c>
      <c r="T12" s="26">
        <v>8</v>
      </c>
      <c r="U12" s="28"/>
      <c r="V12" s="27"/>
      <c r="W12" s="27"/>
      <c r="X12" s="29"/>
      <c r="Y12" s="30"/>
      <c r="Z12" s="25"/>
      <c r="AA12" s="22"/>
      <c r="AB12" s="22"/>
      <c r="AC12" s="22"/>
      <c r="AD12" s="31">
        <v>5.25</v>
      </c>
      <c r="AE12" s="12" t="s">
        <v>42</v>
      </c>
      <c r="AF12" s="24" t="s">
        <v>43</v>
      </c>
    </row>
    <row r="13" spans="1:32" ht="56.25" customHeight="1">
      <c r="A13" s="10">
        <v>7</v>
      </c>
      <c r="B13" s="11" t="s">
        <v>49</v>
      </c>
      <c r="C13" s="23" t="s">
        <v>55</v>
      </c>
      <c r="D13" s="33">
        <v>16</v>
      </c>
      <c r="E13" s="12" t="s">
        <v>34</v>
      </c>
      <c r="F13" s="13" t="s">
        <v>35</v>
      </c>
      <c r="G13" s="14" t="s">
        <v>36</v>
      </c>
      <c r="H13" s="14" t="s">
        <v>37</v>
      </c>
      <c r="I13" s="14" t="s">
        <v>52</v>
      </c>
      <c r="J13" s="14">
        <v>37</v>
      </c>
      <c r="K13" s="14">
        <v>39</v>
      </c>
      <c r="L13" s="13" t="s">
        <v>38</v>
      </c>
      <c r="M13" s="15" t="s">
        <v>39</v>
      </c>
      <c r="N13" s="25" t="s">
        <v>40</v>
      </c>
      <c r="O13" s="26">
        <v>8</v>
      </c>
      <c r="P13" s="25">
        <v>3.5</v>
      </c>
      <c r="Q13" s="27">
        <v>1.37</v>
      </c>
      <c r="R13" s="28">
        <f t="shared" si="0"/>
        <v>4.7949999999999999</v>
      </c>
      <c r="S13" s="25" t="s">
        <v>41</v>
      </c>
      <c r="T13" s="26">
        <v>8</v>
      </c>
      <c r="U13" s="28"/>
      <c r="V13" s="27"/>
      <c r="W13" s="27"/>
      <c r="X13" s="29"/>
      <c r="Y13" s="30"/>
      <c r="Z13" s="25"/>
      <c r="AA13" s="22"/>
      <c r="AB13" s="22"/>
      <c r="AC13" s="22"/>
      <c r="AD13" s="31">
        <v>5.25</v>
      </c>
      <c r="AE13" s="12" t="s">
        <v>42</v>
      </c>
      <c r="AF13" s="24" t="s">
        <v>43</v>
      </c>
    </row>
    <row r="14" spans="1:32" ht="62.25" customHeight="1">
      <c r="A14" s="74" t="s">
        <v>50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</row>
    <row r="15" spans="1:32" ht="51" customHeight="1">
      <c r="A15" s="71" t="s">
        <v>51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</row>
  </sheetData>
  <mergeCells count="40">
    <mergeCell ref="A1:B1"/>
    <mergeCell ref="A2:AF2"/>
    <mergeCell ref="A3:AF3"/>
    <mergeCell ref="A4:A6"/>
    <mergeCell ref="B4:B6"/>
    <mergeCell ref="E4:E6"/>
    <mergeCell ref="F4:F6"/>
    <mergeCell ref="G4:G6"/>
    <mergeCell ref="H4:H6"/>
    <mergeCell ref="I4:I6"/>
    <mergeCell ref="D4:D6"/>
    <mergeCell ref="C4:C6"/>
    <mergeCell ref="Y4:AC4"/>
    <mergeCell ref="AD4:AD6"/>
    <mergeCell ref="AE4:AE6"/>
    <mergeCell ref="AF4:AF6"/>
    <mergeCell ref="U5:U6"/>
    <mergeCell ref="V5:V6"/>
    <mergeCell ref="W5:W6"/>
    <mergeCell ref="N5:N6"/>
    <mergeCell ref="O5:O6"/>
    <mergeCell ref="P5:P6"/>
    <mergeCell ref="Q5:Q6"/>
    <mergeCell ref="R5:R6"/>
    <mergeCell ref="A14:AF14"/>
    <mergeCell ref="A15:AF15"/>
    <mergeCell ref="X5:X6"/>
    <mergeCell ref="Y5:Y6"/>
    <mergeCell ref="Z5:Z6"/>
    <mergeCell ref="AA5:AA6"/>
    <mergeCell ref="AB5:AB6"/>
    <mergeCell ref="AC5:AC6"/>
    <mergeCell ref="J4:J6"/>
    <mergeCell ref="K4:K6"/>
    <mergeCell ref="L4:L6"/>
    <mergeCell ref="M4:M6"/>
    <mergeCell ref="S5:S6"/>
    <mergeCell ref="N4:R4"/>
    <mergeCell ref="S4:X4"/>
    <mergeCell ref="T5:T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 (2)</vt:lpstr>
      <vt:lpstr>1</vt:lpstr>
      <vt:lpstr>教材</vt:lpstr>
      <vt:lpstr>'1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2023-05-29T03:26:36Z</dcterms:modified>
</cp:coreProperties>
</file>